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C:\Users\17287\Desktop\HKACC\No.104 JNCOTC\"/>
    </mc:Choice>
  </mc:AlternateContent>
  <xr:revisionPtr revIDLastSave="0" documentId="8_{0E0AA926-D37D-4CAB-99A1-086DDFEE7498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Unit Nomination Form" sheetId="1" r:id="rId1"/>
    <sheet name="Statistic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D15" i="2"/>
  <c r="D14" i="2"/>
  <c r="D13" i="2"/>
  <c r="D12" i="2"/>
  <c r="D11" i="2"/>
  <c r="H10" i="2"/>
  <c r="D10" i="2"/>
  <c r="H9" i="2"/>
  <c r="D9" i="2"/>
  <c r="H8" i="2"/>
  <c r="D8" i="2"/>
  <c r="H7" i="2"/>
  <c r="H6" i="2"/>
  <c r="H5" i="2"/>
  <c r="D5" i="2"/>
  <c r="H4" i="2"/>
  <c r="D4" i="2"/>
  <c r="D6" i="2" s="1"/>
  <c r="F38" i="1"/>
  <c r="W35" i="1"/>
  <c r="V35" i="1"/>
  <c r="W34" i="1"/>
  <c r="V34" i="1"/>
  <c r="H11" i="2" l="1"/>
  <c r="D19" i="2"/>
  <c r="V36" i="1"/>
  <c r="B38" i="1" s="1"/>
</calcChain>
</file>

<file path=xl/sharedStrings.xml><?xml version="1.0" encoding="utf-8"?>
<sst xmlns="http://schemas.openxmlformats.org/spreadsheetml/2006/main" count="89" uniqueCount="59">
  <si>
    <t>HONG KONG AIR CADET CORPS</t>
  </si>
  <si>
    <t>Unit Nomination Form</t>
  </si>
  <si>
    <r>
      <rPr>
        <sz val="12"/>
        <color rgb="FF000000"/>
        <rFont val="Times"/>
        <family val="1"/>
      </rPr>
      <t xml:space="preserve">Date: </t>
    </r>
    <r>
      <rPr>
        <u/>
        <sz val="12"/>
        <color rgb="FF000000"/>
        <rFont val="Times New Roman Bold"/>
      </rPr>
      <t xml:space="preserve">   </t>
    </r>
  </si>
  <si>
    <t xml:space="preserve">From:  </t>
  </si>
  <si>
    <t>OC</t>
  </si>
  <si>
    <t>Sqn</t>
  </si>
  <si>
    <r>
      <rPr>
        <sz val="12"/>
        <color rgb="FF000000"/>
        <rFont val="Times New Roman"/>
        <family val="1"/>
      </rPr>
      <t xml:space="preserve">1. I would like to nominate the following cadets to attend the subject event, </t>
    </r>
    <r>
      <rPr>
        <u/>
        <sz val="12"/>
        <color rgb="FF000000"/>
        <rFont val="Times New Roman Bold"/>
      </rPr>
      <t>in descending order of priority</t>
    </r>
    <r>
      <rPr>
        <sz val="12"/>
        <color rgb="FF000000"/>
        <rFont val="Times New Roman"/>
        <family val="1"/>
      </rPr>
      <t>.</t>
    </r>
  </si>
  <si>
    <t>No</t>
  </si>
  <si>
    <t>Rank</t>
  </si>
  <si>
    <t>Classification</t>
  </si>
  <si>
    <t>Name in English</t>
  </si>
  <si>
    <t>Name in Chinese</t>
  </si>
  <si>
    <t>Serial Number</t>
  </si>
  <si>
    <t>Age</t>
  </si>
  <si>
    <t>Personal Contact No.</t>
  </si>
  <si>
    <t xml:space="preserve">Personal Training Record </t>
  </si>
  <si>
    <t xml:space="preserve">Special Health Condition </t>
  </si>
  <si>
    <t>Emergency Contact Person</t>
  </si>
  <si>
    <t>Ralationship</t>
  </si>
  <si>
    <t>Emergency Contact No.</t>
  </si>
  <si>
    <t xml:space="preserve">1 Year as Cadet Member </t>
  </si>
  <si>
    <t xml:space="preserve">Physical Assessment Passed Level </t>
  </si>
  <si>
    <t>Basic Footdrill Examination</t>
  </si>
  <si>
    <t>(e.g.)</t>
  </si>
  <si>
    <t>BC</t>
  </si>
  <si>
    <t>1CC</t>
  </si>
  <si>
    <t>CHAN Tai-man</t>
  </si>
  <si>
    <r>
      <rPr>
        <sz val="12"/>
        <color rgb="FFDD0806"/>
        <rFont val="Lucida Grande"/>
      </rPr>
      <t>陳大文</t>
    </r>
  </si>
  <si>
    <t>M</t>
  </si>
  <si>
    <t>-</t>
  </si>
  <si>
    <t>Yes</t>
  </si>
  <si>
    <t>Pass</t>
  </si>
  <si>
    <t>𠱼喘、心臓病</t>
  </si>
  <si>
    <t>CHAN Siu-ming</t>
  </si>
  <si>
    <t>Father</t>
  </si>
  <si>
    <t>F</t>
  </si>
  <si>
    <t xml:space="preserve">Male </t>
  </si>
  <si>
    <t xml:space="preserve">Female </t>
  </si>
  <si>
    <t>LCpl</t>
  </si>
  <si>
    <t>Total</t>
  </si>
  <si>
    <t>Total of</t>
  </si>
  <si>
    <t>Squadron with recommendation of OC Sqn.</t>
  </si>
  <si>
    <t>Unit Commander Endorsement</t>
  </si>
  <si>
    <t>Signature:</t>
  </si>
  <si>
    <t>Rank:</t>
  </si>
  <si>
    <t>Name:</t>
  </si>
  <si>
    <t>Contact No.:</t>
  </si>
  <si>
    <t>Email:</t>
  </si>
  <si>
    <t>Statistics</t>
  </si>
  <si>
    <t>Gender</t>
  </si>
  <si>
    <t>CWO</t>
  </si>
  <si>
    <t>FS</t>
  </si>
  <si>
    <t>Sgt</t>
  </si>
  <si>
    <t>Cpl</t>
  </si>
  <si>
    <t>RC</t>
  </si>
  <si>
    <t xml:space="preserve">No 104 Junior Non-commissioned Officer Training Course </t>
    <phoneticPr fontId="15" type="noConversion"/>
  </si>
  <si>
    <t>cadets are nominated to join No 104 JNCOTC by No</t>
    <phoneticPr fontId="15" type="noConversion"/>
  </si>
  <si>
    <t>2. The completed list should be returned by email to jncotc104@aircadets.org.hk on or before 23 October 2022</t>
    <phoneticPr fontId="15" type="noConversion"/>
  </si>
  <si>
    <t xml:space="preserve">To: OIC of No 104 Junior Non-commissioned Officer Training Course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</si>
</sst>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\ ####"/>
  </numFmts>
  <fonts count="17">
    <font>
      <sz val="11"/>
      <color rgb="FF000000"/>
      <name val="Helvetica Neue"/>
    </font>
    <font>
      <sz val="16"/>
      <color rgb="FF000000"/>
      <name val="Times"/>
      <family val="1"/>
    </font>
    <font>
      <sz val="12"/>
      <color rgb="FF000000"/>
      <name val="Merriweather Sans"/>
    </font>
    <font>
      <sz val="14"/>
      <color rgb="FF000000"/>
      <name val="Times New Roman"/>
      <family val="1"/>
    </font>
    <font>
      <u/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"/>
      <family val="1"/>
    </font>
    <font>
      <b/>
      <sz val="12"/>
      <color rgb="FF000000"/>
      <name val="Times New Roman"/>
      <family val="1"/>
    </font>
    <font>
      <sz val="11"/>
      <name val="Helvetica Neue"/>
    </font>
    <font>
      <sz val="12"/>
      <color rgb="FFDD0806"/>
      <name val="Times New Roman"/>
      <family val="1"/>
    </font>
    <font>
      <sz val="12"/>
      <color rgb="FF000000"/>
      <name val="MingLiu"/>
      <family val="3"/>
      <charset val="136"/>
    </font>
    <font>
      <b/>
      <i/>
      <sz val="12"/>
      <color theme="1"/>
      <name val="Times New Roman"/>
      <family val="1"/>
    </font>
    <font>
      <u/>
      <sz val="12"/>
      <color rgb="FF000000"/>
      <name val="Times New Roman Bold"/>
    </font>
    <font>
      <sz val="12"/>
      <color rgb="FFDD0806"/>
      <name val="Lucida Grande"/>
    </font>
    <font>
      <sz val="9"/>
      <name val="細明體"/>
      <family val="3"/>
      <charset val="136"/>
    </font>
    <font>
      <u/>
      <sz val="11"/>
      <color theme="10"/>
      <name val="Helvetica Neue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/>
    </xf>
    <xf numFmtId="15" fontId="6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6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/>
    <xf numFmtId="0" fontId="6" fillId="0" borderId="0" xfId="0" applyFont="1" applyAlignment="1">
      <alignment horizontal="right" vertical="center"/>
    </xf>
    <xf numFmtId="0" fontId="0" fillId="0" borderId="33" xfId="0" applyBorder="1"/>
    <xf numFmtId="0" fontId="0" fillId="0" borderId="34" xfId="0" applyBorder="1"/>
    <xf numFmtId="0" fontId="0" fillId="0" borderId="16" xfId="0" applyBorder="1" applyAlignment="1">
      <alignment horizontal="center"/>
    </xf>
    <xf numFmtId="0" fontId="0" fillId="0" borderId="37" xfId="0" applyBorder="1"/>
    <xf numFmtId="0" fontId="0" fillId="0" borderId="2" xfId="0" applyBorder="1"/>
    <xf numFmtId="0" fontId="0" fillId="0" borderId="38" xfId="0" applyBorder="1"/>
    <xf numFmtId="0" fontId="11" fillId="0" borderId="19" xfId="0" applyFont="1" applyBorder="1" applyAlignment="1">
      <alignment horizontal="center" vertical="center"/>
    </xf>
    <xf numFmtId="0" fontId="9" fillId="0" borderId="15" xfId="0" applyFont="1" applyBorder="1"/>
    <xf numFmtId="0" fontId="9" fillId="0" borderId="20" xfId="0" applyFont="1" applyBorder="1"/>
    <xf numFmtId="0" fontId="10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11" xfId="0" applyFont="1" applyBorder="1"/>
    <xf numFmtId="0" fontId="7" fillId="0" borderId="4" xfId="0" applyFont="1" applyBorder="1" applyAlignment="1">
      <alignment horizontal="center" vertical="center" wrapText="1"/>
    </xf>
    <xf numFmtId="0" fontId="9" fillId="0" borderId="12" xfId="0" applyFont="1" applyBorder="1"/>
    <xf numFmtId="0" fontId="7" fillId="0" borderId="5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13" xfId="0" applyFont="1" applyBorder="1"/>
    <xf numFmtId="0" fontId="9" fillId="0" borderId="1" xfId="0" applyFont="1" applyBorder="1"/>
    <xf numFmtId="0" fontId="9" fillId="0" borderId="7" xfId="0" applyFont="1" applyBorder="1"/>
    <xf numFmtId="0" fontId="9" fillId="0" borderId="14" xfId="0" applyFont="1" applyBorder="1"/>
    <xf numFmtId="0" fontId="8" fillId="0" borderId="8" xfId="0" applyFont="1" applyBorder="1" applyAlignment="1">
      <alignment horizontal="center"/>
    </xf>
    <xf numFmtId="0" fontId="9" fillId="0" borderId="9" xfId="0" applyFont="1" applyBorder="1"/>
    <xf numFmtId="176" fontId="6" fillId="0" borderId="20" xfId="0" applyNumberFormat="1" applyFont="1" applyBorder="1" applyAlignment="1">
      <alignment horizontal="left" vertical="center"/>
    </xf>
    <xf numFmtId="0" fontId="16" fillId="0" borderId="20" xfId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9" fillId="0" borderId="28" xfId="0" applyFont="1" applyBorder="1"/>
    <xf numFmtId="0" fontId="9" fillId="0" borderId="30" xfId="0" applyFont="1" applyBorder="1"/>
    <xf numFmtId="0" fontId="6" fillId="0" borderId="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9" fillId="0" borderId="17" xfId="0" applyFont="1" applyBorder="1"/>
    <xf numFmtId="0" fontId="0" fillId="0" borderId="31" xfId="0" applyBorder="1" applyAlignment="1">
      <alignment horizontal="center"/>
    </xf>
    <xf numFmtId="0" fontId="9" fillId="0" borderId="32" xfId="0" applyFont="1" applyBorder="1"/>
    <xf numFmtId="0" fontId="0" fillId="0" borderId="35" xfId="0" applyBorder="1" applyAlignment="1">
      <alignment horizontal="center" vertical="center"/>
    </xf>
    <xf numFmtId="0" fontId="9" fillId="0" borderId="36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F6" sqref="F6"/>
    </sheetView>
  </sheetViews>
  <sheetFormatPr defaultColWidth="12.625" defaultRowHeight="15" customHeight="1"/>
  <cols>
    <col min="1" max="1" width="7" customWidth="1"/>
    <col min="2" max="2" width="5.75" customWidth="1"/>
    <col min="3" max="3" width="11.75" customWidth="1"/>
    <col min="4" max="4" width="20.625" customWidth="1"/>
    <col min="5" max="5" width="13.25" customWidth="1"/>
    <col min="6" max="6" width="5.375" customWidth="1"/>
    <col min="7" max="7" width="4.375" customWidth="1"/>
    <col min="8" max="8" width="3.375" customWidth="1"/>
    <col min="9" max="9" width="2.25" customWidth="1"/>
    <col min="10" max="10" width="6.25" customWidth="1"/>
    <col min="11" max="11" width="7.125" customWidth="1"/>
    <col min="12" max="15" width="18" customWidth="1"/>
    <col min="16" max="16" width="24.875" customWidth="1"/>
    <col min="17" max="17" width="20.5" customWidth="1"/>
    <col min="18" max="18" width="14.5" customWidth="1"/>
    <col min="19" max="19" width="18" customWidth="1"/>
    <col min="20" max="20" width="2.875" customWidth="1"/>
    <col min="21" max="21" width="5.75" customWidth="1"/>
    <col min="22" max="22" width="6.5" customWidth="1"/>
    <col min="23" max="23" width="7.375" customWidth="1"/>
    <col min="24" max="26" width="8.875" customWidth="1"/>
  </cols>
  <sheetData>
    <row r="1" spans="1:26" ht="19.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1"/>
      <c r="Y1" s="1"/>
      <c r="Z1" s="1"/>
    </row>
    <row r="2" spans="1:26" ht="19.5" customHeight="1">
      <c r="A2" s="52" t="s">
        <v>55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1"/>
      <c r="Y2" s="1"/>
      <c r="Z2" s="1"/>
    </row>
    <row r="3" spans="1:26" ht="19.5" customHeight="1">
      <c r="A3" s="53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2"/>
      <c r="Y3" s="2"/>
      <c r="Z3" s="2"/>
    </row>
    <row r="4" spans="1:26" ht="19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"/>
      <c r="U4" s="1"/>
      <c r="V4" s="1"/>
      <c r="W4" s="1"/>
      <c r="X4" s="1"/>
      <c r="Y4" s="1"/>
      <c r="Z4" s="1"/>
    </row>
    <row r="5" spans="1:26" ht="19.5" customHeight="1">
      <c r="A5" s="4" t="s">
        <v>58</v>
      </c>
      <c r="B5" s="3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"/>
      <c r="U5" s="1"/>
      <c r="V5" s="1"/>
      <c r="W5" s="1"/>
      <c r="X5" s="1"/>
      <c r="Y5" s="1"/>
      <c r="Z5" s="1"/>
    </row>
    <row r="6" spans="1:26" ht="19.5" customHeight="1">
      <c r="A6" s="3"/>
      <c r="B6" s="3"/>
      <c r="C6" s="3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"/>
      <c r="U6" s="1"/>
      <c r="V6" s="1"/>
      <c r="W6" s="1"/>
      <c r="X6" s="1"/>
      <c r="Y6" s="1"/>
      <c r="Z6" s="1"/>
    </row>
    <row r="7" spans="1:26" ht="19.5" customHeight="1">
      <c r="A7" s="6" t="s">
        <v>2</v>
      </c>
      <c r="B7" s="54"/>
      <c r="C7" s="51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"/>
      <c r="U7" s="1"/>
      <c r="V7" s="1"/>
      <c r="W7" s="1"/>
      <c r="X7" s="1"/>
      <c r="Y7" s="1"/>
      <c r="Z7" s="1"/>
    </row>
    <row r="8" spans="1:26" ht="19.5" customHeight="1">
      <c r="A8" s="6"/>
      <c r="B8" s="7"/>
      <c r="C8" s="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"/>
      <c r="U8" s="1"/>
      <c r="V8" s="1"/>
      <c r="W8" s="1"/>
      <c r="X8" s="1"/>
      <c r="Y8" s="1"/>
      <c r="Z8" s="1"/>
    </row>
    <row r="9" spans="1:26" ht="19.5" customHeight="1">
      <c r="A9" s="6" t="s">
        <v>3</v>
      </c>
      <c r="B9" s="8" t="s">
        <v>4</v>
      </c>
      <c r="C9" s="9"/>
      <c r="D9" s="10" t="s">
        <v>5</v>
      </c>
      <c r="E9" s="10"/>
      <c r="F9" s="10"/>
      <c r="G9" s="5"/>
      <c r="H9" s="5"/>
      <c r="I9" s="5"/>
      <c r="J9" s="5"/>
      <c r="K9" s="3"/>
      <c r="L9" s="3"/>
      <c r="M9" s="3"/>
      <c r="N9" s="3"/>
      <c r="O9" s="3"/>
      <c r="P9" s="3"/>
      <c r="Q9" s="3"/>
      <c r="R9" s="3"/>
      <c r="S9" s="3"/>
      <c r="T9" s="1"/>
      <c r="U9" s="1"/>
      <c r="V9" s="1"/>
      <c r="W9" s="1"/>
      <c r="X9" s="1"/>
      <c r="Y9" s="1"/>
      <c r="Z9" s="1"/>
    </row>
    <row r="10" spans="1:26" ht="19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"/>
      <c r="U10" s="1"/>
      <c r="V10" s="1"/>
      <c r="W10" s="1"/>
      <c r="X10" s="1"/>
      <c r="Y10" s="1"/>
      <c r="Z10" s="1"/>
    </row>
    <row r="11" spans="1:26" ht="19.5" customHeight="1">
      <c r="A11" s="3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"/>
      <c r="U11" s="1"/>
      <c r="V11" s="1"/>
      <c r="W11" s="1"/>
      <c r="X11" s="1"/>
      <c r="Y11" s="1"/>
      <c r="Z11" s="1"/>
    </row>
    <row r="12" spans="1:26" ht="19.5" customHeight="1">
      <c r="A12" s="3" t="s">
        <v>57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1"/>
      <c r="U12" s="1"/>
      <c r="V12" s="1"/>
      <c r="W12" s="1"/>
      <c r="X12" s="1"/>
      <c r="Y12" s="1"/>
      <c r="Z12" s="1"/>
    </row>
    <row r="13" spans="1:26" ht="19.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"/>
      <c r="U13" s="1"/>
      <c r="V13" s="1"/>
      <c r="W13" s="1"/>
      <c r="X13" s="1"/>
      <c r="Y13" s="1"/>
      <c r="Z13" s="1"/>
    </row>
    <row r="14" spans="1:26" ht="15.75" customHeight="1">
      <c r="A14" s="55" t="s">
        <v>7</v>
      </c>
      <c r="B14" s="57" t="s">
        <v>8</v>
      </c>
      <c r="C14" s="57" t="s">
        <v>9</v>
      </c>
      <c r="D14" s="57" t="s">
        <v>10</v>
      </c>
      <c r="E14" s="59" t="s">
        <v>11</v>
      </c>
      <c r="F14" s="60"/>
      <c r="G14" s="59" t="s">
        <v>12</v>
      </c>
      <c r="H14" s="60"/>
      <c r="I14" s="60"/>
      <c r="J14" s="63"/>
      <c r="K14" s="57" t="s">
        <v>13</v>
      </c>
      <c r="L14" s="57" t="s">
        <v>14</v>
      </c>
      <c r="M14" s="65" t="s">
        <v>15</v>
      </c>
      <c r="N14" s="66"/>
      <c r="O14" s="66"/>
      <c r="P14" s="57" t="s">
        <v>16</v>
      </c>
      <c r="Q14" s="57" t="s">
        <v>17</v>
      </c>
      <c r="R14" s="57" t="s">
        <v>18</v>
      </c>
      <c r="S14" s="74" t="s">
        <v>19</v>
      </c>
      <c r="T14" s="1"/>
      <c r="U14" s="1"/>
      <c r="V14" s="1"/>
      <c r="W14" s="1"/>
      <c r="X14" s="1"/>
      <c r="Y14" s="1"/>
      <c r="Z14" s="1"/>
    </row>
    <row r="15" spans="1:26" ht="31.5" customHeight="1">
      <c r="A15" s="56"/>
      <c r="B15" s="58"/>
      <c r="C15" s="58"/>
      <c r="D15" s="58"/>
      <c r="E15" s="61"/>
      <c r="F15" s="62"/>
      <c r="G15" s="61"/>
      <c r="H15" s="62"/>
      <c r="I15" s="62"/>
      <c r="J15" s="64"/>
      <c r="K15" s="58"/>
      <c r="L15" s="58"/>
      <c r="M15" s="12" t="s">
        <v>20</v>
      </c>
      <c r="N15" s="13" t="s">
        <v>21</v>
      </c>
      <c r="O15" s="13" t="s">
        <v>22</v>
      </c>
      <c r="P15" s="58"/>
      <c r="Q15" s="58"/>
      <c r="R15" s="58"/>
      <c r="S15" s="75"/>
      <c r="T15" s="1"/>
      <c r="U15" s="1"/>
      <c r="V15" s="1"/>
      <c r="W15" s="1"/>
      <c r="X15" s="1"/>
      <c r="Y15" s="1"/>
      <c r="Z15" s="1"/>
    </row>
    <row r="16" spans="1:26" ht="19.5" customHeight="1">
      <c r="A16" s="14" t="s">
        <v>23</v>
      </c>
      <c r="B16" s="15" t="s">
        <v>24</v>
      </c>
      <c r="C16" s="15" t="s">
        <v>25</v>
      </c>
      <c r="D16" s="15" t="s">
        <v>26</v>
      </c>
      <c r="E16" s="48" t="s">
        <v>27</v>
      </c>
      <c r="F16" s="47"/>
      <c r="G16" s="15" t="s">
        <v>28</v>
      </c>
      <c r="H16" s="15">
        <v>11</v>
      </c>
      <c r="I16" s="15" t="s">
        <v>29</v>
      </c>
      <c r="J16" s="15">
        <v>11111</v>
      </c>
      <c r="K16" s="15">
        <v>15</v>
      </c>
      <c r="L16" s="16">
        <v>65432109</v>
      </c>
      <c r="M16" s="16" t="s">
        <v>30</v>
      </c>
      <c r="N16" s="16">
        <v>1</v>
      </c>
      <c r="O16" s="16" t="s">
        <v>31</v>
      </c>
      <c r="P16" s="15" t="s">
        <v>32</v>
      </c>
      <c r="Q16" s="15" t="s">
        <v>33</v>
      </c>
      <c r="R16" s="15" t="s">
        <v>34</v>
      </c>
      <c r="S16" s="17">
        <v>98765432</v>
      </c>
      <c r="T16" s="1"/>
      <c r="U16" s="1"/>
      <c r="V16" s="1"/>
      <c r="W16" s="1"/>
      <c r="X16" s="1"/>
      <c r="Y16" s="1"/>
      <c r="Z16" s="1"/>
    </row>
    <row r="17" spans="1:26" ht="19.5" customHeight="1">
      <c r="A17" s="18">
        <v>1</v>
      </c>
      <c r="B17" s="19"/>
      <c r="C17" s="19"/>
      <c r="D17" s="19"/>
      <c r="E17" s="49"/>
      <c r="F17" s="47"/>
      <c r="G17" s="19"/>
      <c r="H17" s="19"/>
      <c r="I17" s="19" t="s">
        <v>29</v>
      </c>
      <c r="J17" s="19"/>
      <c r="K17" s="19"/>
      <c r="L17" s="20"/>
      <c r="M17" s="20"/>
      <c r="N17" s="20"/>
      <c r="O17" s="20"/>
      <c r="P17" s="21"/>
      <c r="Q17" s="19"/>
      <c r="R17" s="19"/>
      <c r="S17" s="22"/>
      <c r="T17" s="1"/>
      <c r="U17" s="1"/>
      <c r="V17" s="1"/>
      <c r="W17" s="1"/>
      <c r="X17" s="1"/>
      <c r="Y17" s="1"/>
      <c r="Z17" s="1"/>
    </row>
    <row r="18" spans="1:26" ht="19.5" customHeight="1">
      <c r="A18" s="18">
        <v>2</v>
      </c>
      <c r="B18" s="19"/>
      <c r="C18" s="19"/>
      <c r="D18" s="19"/>
      <c r="E18" s="45"/>
      <c r="F18" s="46"/>
      <c r="G18" s="19"/>
      <c r="H18" s="19"/>
      <c r="I18" s="19" t="s">
        <v>29</v>
      </c>
      <c r="J18" s="19"/>
      <c r="K18" s="19"/>
      <c r="L18" s="20"/>
      <c r="M18" s="20"/>
      <c r="N18" s="20"/>
      <c r="O18" s="20"/>
      <c r="P18" s="19"/>
      <c r="Q18" s="19"/>
      <c r="R18" s="19"/>
      <c r="S18" s="22"/>
      <c r="T18" s="1"/>
      <c r="U18" s="1"/>
      <c r="V18" s="1"/>
      <c r="W18" s="1"/>
      <c r="X18" s="1"/>
      <c r="Y18" s="1"/>
      <c r="Z18" s="1"/>
    </row>
    <row r="19" spans="1:26" ht="19.5" customHeight="1">
      <c r="A19" s="18">
        <v>3</v>
      </c>
      <c r="B19" s="19"/>
      <c r="C19" s="19"/>
      <c r="D19" s="19"/>
      <c r="E19" s="45"/>
      <c r="F19" s="46"/>
      <c r="G19" s="19"/>
      <c r="H19" s="19"/>
      <c r="I19" s="19" t="s">
        <v>29</v>
      </c>
      <c r="J19" s="19"/>
      <c r="K19" s="19"/>
      <c r="L19" s="20"/>
      <c r="M19" s="20"/>
      <c r="N19" s="20"/>
      <c r="O19" s="20"/>
      <c r="P19" s="19"/>
      <c r="Q19" s="19"/>
      <c r="R19" s="19"/>
      <c r="S19" s="22"/>
      <c r="T19" s="1"/>
      <c r="U19" s="1"/>
      <c r="V19" s="1"/>
      <c r="W19" s="1"/>
      <c r="X19" s="1"/>
      <c r="Y19" s="1"/>
      <c r="Z19" s="1"/>
    </row>
    <row r="20" spans="1:26" ht="19.5" customHeight="1">
      <c r="A20" s="18">
        <v>4</v>
      </c>
      <c r="B20" s="19"/>
      <c r="C20" s="19"/>
      <c r="D20" s="19"/>
      <c r="E20" s="45"/>
      <c r="F20" s="47"/>
      <c r="G20" s="19"/>
      <c r="H20" s="19"/>
      <c r="I20" s="19" t="s">
        <v>29</v>
      </c>
      <c r="J20" s="19"/>
      <c r="K20" s="19"/>
      <c r="L20" s="20"/>
      <c r="M20" s="20"/>
      <c r="N20" s="20"/>
      <c r="O20" s="20"/>
      <c r="P20" s="19"/>
      <c r="Q20" s="19"/>
      <c r="R20" s="19"/>
      <c r="S20" s="22"/>
      <c r="T20" s="1"/>
      <c r="U20" s="1"/>
      <c r="V20" s="1"/>
      <c r="W20" s="1"/>
      <c r="X20" s="1"/>
      <c r="Y20" s="1"/>
      <c r="Z20" s="1"/>
    </row>
    <row r="21" spans="1:26" ht="19.5" customHeight="1">
      <c r="A21" s="18">
        <v>5</v>
      </c>
      <c r="B21" s="19"/>
      <c r="C21" s="19"/>
      <c r="D21" s="19"/>
      <c r="E21" s="45"/>
      <c r="F21" s="47"/>
      <c r="G21" s="19"/>
      <c r="H21" s="19"/>
      <c r="I21" s="19" t="s">
        <v>29</v>
      </c>
      <c r="J21" s="19"/>
      <c r="K21" s="19"/>
      <c r="L21" s="20"/>
      <c r="M21" s="20"/>
      <c r="N21" s="20"/>
      <c r="O21" s="20"/>
      <c r="P21" s="19"/>
      <c r="Q21" s="19"/>
      <c r="R21" s="19"/>
      <c r="S21" s="22"/>
      <c r="T21" s="1"/>
      <c r="U21" s="1"/>
      <c r="V21" s="1"/>
      <c r="W21" s="1"/>
      <c r="X21" s="1"/>
      <c r="Y21" s="1"/>
      <c r="Z21" s="1"/>
    </row>
    <row r="22" spans="1:26" ht="19.5" customHeight="1">
      <c r="A22" s="18">
        <v>6</v>
      </c>
      <c r="B22" s="19"/>
      <c r="C22" s="19"/>
      <c r="D22" s="19"/>
      <c r="E22" s="45"/>
      <c r="F22" s="46"/>
      <c r="G22" s="19"/>
      <c r="H22" s="19"/>
      <c r="I22" s="19" t="s">
        <v>29</v>
      </c>
      <c r="J22" s="19"/>
      <c r="K22" s="19"/>
      <c r="L22" s="20"/>
      <c r="M22" s="20"/>
      <c r="N22" s="20"/>
      <c r="O22" s="20"/>
      <c r="P22" s="19"/>
      <c r="Q22" s="19"/>
      <c r="R22" s="19"/>
      <c r="S22" s="22"/>
      <c r="T22" s="1"/>
      <c r="U22" s="1"/>
      <c r="V22" s="1"/>
      <c r="W22" s="1"/>
      <c r="X22" s="1"/>
      <c r="Y22" s="1"/>
      <c r="Z22" s="1"/>
    </row>
    <row r="23" spans="1:26" ht="19.5" customHeight="1">
      <c r="A23" s="18">
        <v>7</v>
      </c>
      <c r="B23" s="19"/>
      <c r="C23" s="19"/>
      <c r="D23" s="19"/>
      <c r="E23" s="45"/>
      <c r="F23" s="46"/>
      <c r="G23" s="19"/>
      <c r="H23" s="19"/>
      <c r="I23" s="19" t="s">
        <v>29</v>
      </c>
      <c r="J23" s="19"/>
      <c r="K23" s="19"/>
      <c r="L23" s="20"/>
      <c r="M23" s="20"/>
      <c r="N23" s="20"/>
      <c r="O23" s="20"/>
      <c r="P23" s="19"/>
      <c r="Q23" s="19"/>
      <c r="R23" s="19"/>
      <c r="S23" s="22"/>
      <c r="T23" s="1"/>
      <c r="U23" s="1"/>
      <c r="V23" s="1"/>
      <c r="W23" s="1"/>
      <c r="X23" s="1"/>
      <c r="Y23" s="1"/>
      <c r="Z23" s="1"/>
    </row>
    <row r="24" spans="1:26" ht="19.5" customHeight="1">
      <c r="A24" s="18">
        <v>8</v>
      </c>
      <c r="B24" s="19"/>
      <c r="C24" s="19"/>
      <c r="D24" s="19"/>
      <c r="E24" s="45"/>
      <c r="F24" s="47"/>
      <c r="G24" s="19"/>
      <c r="H24" s="19"/>
      <c r="I24" s="19" t="s">
        <v>29</v>
      </c>
      <c r="J24" s="19"/>
      <c r="K24" s="19"/>
      <c r="L24" s="20"/>
      <c r="M24" s="20"/>
      <c r="N24" s="20"/>
      <c r="O24" s="20"/>
      <c r="P24" s="19"/>
      <c r="Q24" s="19"/>
      <c r="R24" s="19"/>
      <c r="S24" s="22"/>
      <c r="T24" s="1"/>
      <c r="U24" s="1"/>
      <c r="V24" s="1"/>
      <c r="W24" s="1"/>
      <c r="X24" s="1"/>
      <c r="Y24" s="1"/>
      <c r="Z24" s="1"/>
    </row>
    <row r="25" spans="1:26" ht="19.5" customHeight="1">
      <c r="A25" s="18">
        <v>9</v>
      </c>
      <c r="B25" s="19"/>
      <c r="C25" s="19"/>
      <c r="D25" s="19"/>
      <c r="E25" s="45"/>
      <c r="F25" s="47"/>
      <c r="G25" s="19"/>
      <c r="H25" s="19"/>
      <c r="I25" s="19" t="s">
        <v>29</v>
      </c>
      <c r="J25" s="19"/>
      <c r="K25" s="19"/>
      <c r="L25" s="20"/>
      <c r="M25" s="20"/>
      <c r="N25" s="20"/>
      <c r="O25" s="20"/>
      <c r="P25" s="19"/>
      <c r="Q25" s="19"/>
      <c r="R25" s="19"/>
      <c r="S25" s="22"/>
      <c r="T25" s="1"/>
      <c r="U25" s="1"/>
      <c r="V25" s="1"/>
      <c r="W25" s="1"/>
      <c r="X25" s="1"/>
      <c r="Y25" s="1"/>
      <c r="Z25" s="1"/>
    </row>
    <row r="26" spans="1:26" ht="19.5" customHeight="1">
      <c r="A26" s="18">
        <v>10</v>
      </c>
      <c r="B26" s="19"/>
      <c r="C26" s="19"/>
      <c r="D26" s="19"/>
      <c r="E26" s="45"/>
      <c r="F26" s="46"/>
      <c r="G26" s="19"/>
      <c r="H26" s="19"/>
      <c r="I26" s="19" t="s">
        <v>29</v>
      </c>
      <c r="J26" s="19"/>
      <c r="K26" s="19"/>
      <c r="L26" s="20"/>
      <c r="M26" s="20"/>
      <c r="N26" s="20"/>
      <c r="O26" s="20"/>
      <c r="P26" s="19"/>
      <c r="Q26" s="19"/>
      <c r="R26" s="19"/>
      <c r="S26" s="22"/>
      <c r="T26" s="1"/>
      <c r="U26" s="1"/>
      <c r="V26" s="1"/>
      <c r="W26" s="1"/>
      <c r="X26" s="1"/>
      <c r="Y26" s="1"/>
      <c r="Z26" s="1"/>
    </row>
    <row r="27" spans="1:26" ht="19.5" customHeight="1">
      <c r="A27" s="18">
        <v>11</v>
      </c>
      <c r="B27" s="19"/>
      <c r="C27" s="19"/>
      <c r="D27" s="19"/>
      <c r="E27" s="45"/>
      <c r="F27" s="47"/>
      <c r="G27" s="19"/>
      <c r="H27" s="19"/>
      <c r="I27" s="19" t="s">
        <v>29</v>
      </c>
      <c r="J27" s="19"/>
      <c r="K27" s="19"/>
      <c r="L27" s="20"/>
      <c r="M27" s="20"/>
      <c r="N27" s="20"/>
      <c r="O27" s="20"/>
      <c r="P27" s="19"/>
      <c r="Q27" s="19"/>
      <c r="R27" s="19"/>
      <c r="S27" s="22"/>
      <c r="T27" s="1"/>
      <c r="U27" s="1"/>
      <c r="V27" s="1"/>
      <c r="W27" s="1"/>
      <c r="X27" s="1"/>
      <c r="Y27" s="1"/>
      <c r="Z27" s="1"/>
    </row>
    <row r="28" spans="1:26" ht="19.5" customHeight="1">
      <c r="A28" s="18">
        <v>12</v>
      </c>
      <c r="B28" s="19"/>
      <c r="C28" s="19"/>
      <c r="D28" s="19"/>
      <c r="E28" s="49"/>
      <c r="F28" s="47"/>
      <c r="G28" s="19"/>
      <c r="H28" s="19"/>
      <c r="I28" s="19" t="s">
        <v>29</v>
      </c>
      <c r="J28" s="19"/>
      <c r="K28" s="19"/>
      <c r="L28" s="20"/>
      <c r="M28" s="20"/>
      <c r="N28" s="20"/>
      <c r="O28" s="20"/>
      <c r="P28" s="19"/>
      <c r="Q28" s="19"/>
      <c r="R28" s="19"/>
      <c r="S28" s="22"/>
      <c r="T28" s="1"/>
      <c r="U28" s="1"/>
      <c r="V28" s="1"/>
      <c r="W28" s="1"/>
      <c r="X28" s="1"/>
      <c r="Y28" s="1"/>
      <c r="Z28" s="1"/>
    </row>
    <row r="29" spans="1:26" ht="19.5" customHeight="1">
      <c r="A29" s="18">
        <v>13</v>
      </c>
      <c r="B29" s="19"/>
      <c r="C29" s="19"/>
      <c r="D29" s="19"/>
      <c r="E29" s="49"/>
      <c r="F29" s="47"/>
      <c r="G29" s="19"/>
      <c r="H29" s="19"/>
      <c r="I29" s="19" t="s">
        <v>29</v>
      </c>
      <c r="J29" s="19"/>
      <c r="K29" s="19"/>
      <c r="L29" s="20"/>
      <c r="M29" s="20"/>
      <c r="N29" s="20"/>
      <c r="O29" s="20"/>
      <c r="P29" s="19"/>
      <c r="Q29" s="19"/>
      <c r="R29" s="19"/>
      <c r="S29" s="22"/>
      <c r="T29" s="1"/>
      <c r="U29" s="1"/>
      <c r="V29" s="1"/>
      <c r="W29" s="1"/>
      <c r="X29" s="1"/>
      <c r="Y29" s="1"/>
      <c r="Z29" s="1"/>
    </row>
    <row r="30" spans="1:26" ht="19.5" customHeight="1">
      <c r="A30" s="18">
        <v>14</v>
      </c>
      <c r="B30" s="19"/>
      <c r="C30" s="19"/>
      <c r="D30" s="19"/>
      <c r="E30" s="49"/>
      <c r="F30" s="47"/>
      <c r="G30" s="19"/>
      <c r="H30" s="19"/>
      <c r="I30" s="19" t="s">
        <v>29</v>
      </c>
      <c r="J30" s="19"/>
      <c r="K30" s="19"/>
      <c r="L30" s="20"/>
      <c r="M30" s="20"/>
      <c r="N30" s="20"/>
      <c r="O30" s="20"/>
      <c r="P30" s="19"/>
      <c r="Q30" s="19"/>
      <c r="R30" s="19"/>
      <c r="S30" s="22"/>
      <c r="T30" s="1"/>
      <c r="U30" s="1"/>
      <c r="V30" s="1"/>
      <c r="W30" s="1"/>
      <c r="X30" s="1"/>
      <c r="Y30" s="1"/>
      <c r="Z30" s="1"/>
    </row>
    <row r="31" spans="1:26" ht="19.5" customHeight="1">
      <c r="A31" s="18">
        <v>15</v>
      </c>
      <c r="B31" s="19"/>
      <c r="C31" s="19"/>
      <c r="D31" s="19"/>
      <c r="E31" s="49"/>
      <c r="F31" s="47"/>
      <c r="G31" s="19"/>
      <c r="H31" s="19"/>
      <c r="I31" s="19" t="s">
        <v>29</v>
      </c>
      <c r="J31" s="19"/>
      <c r="K31" s="19"/>
      <c r="L31" s="20"/>
      <c r="M31" s="20"/>
      <c r="N31" s="20"/>
      <c r="O31" s="20"/>
      <c r="P31" s="19"/>
      <c r="Q31" s="19"/>
      <c r="R31" s="19"/>
      <c r="S31" s="22"/>
      <c r="T31" s="1"/>
      <c r="U31" s="1"/>
      <c r="V31" s="1"/>
      <c r="W31" s="1"/>
      <c r="X31" s="1"/>
      <c r="Y31" s="1"/>
      <c r="Z31" s="1"/>
    </row>
    <row r="32" spans="1:26" ht="19.5" customHeight="1">
      <c r="A32" s="18">
        <v>16</v>
      </c>
      <c r="B32" s="19"/>
      <c r="C32" s="19"/>
      <c r="D32" s="19"/>
      <c r="E32" s="49"/>
      <c r="F32" s="47"/>
      <c r="G32" s="19"/>
      <c r="H32" s="19"/>
      <c r="I32" s="19" t="s">
        <v>29</v>
      </c>
      <c r="J32" s="19"/>
      <c r="K32" s="19"/>
      <c r="L32" s="20"/>
      <c r="M32" s="20"/>
      <c r="N32" s="20"/>
      <c r="O32" s="20"/>
      <c r="P32" s="19"/>
      <c r="Q32" s="19"/>
      <c r="R32" s="19"/>
      <c r="S32" s="22"/>
      <c r="T32" s="1"/>
      <c r="U32" s="1"/>
      <c r="V32" s="1"/>
      <c r="W32" s="1"/>
      <c r="X32" s="1"/>
      <c r="Y32" s="1"/>
      <c r="Z32" s="1"/>
    </row>
    <row r="33" spans="1:26" ht="19.5" customHeight="1">
      <c r="A33" s="18">
        <v>17</v>
      </c>
      <c r="B33" s="19"/>
      <c r="C33" s="19"/>
      <c r="D33" s="19"/>
      <c r="E33" s="49"/>
      <c r="F33" s="47"/>
      <c r="G33" s="19"/>
      <c r="H33" s="19"/>
      <c r="I33" s="19" t="s">
        <v>29</v>
      </c>
      <c r="J33" s="19"/>
      <c r="K33" s="19"/>
      <c r="L33" s="20"/>
      <c r="M33" s="20"/>
      <c r="N33" s="20"/>
      <c r="O33" s="20"/>
      <c r="P33" s="19"/>
      <c r="Q33" s="19"/>
      <c r="R33" s="19"/>
      <c r="S33" s="22"/>
      <c r="T33" s="1"/>
      <c r="U33" s="23" t="s">
        <v>8</v>
      </c>
      <c r="V33" s="24" t="s">
        <v>36</v>
      </c>
      <c r="W33" s="25" t="s">
        <v>37</v>
      </c>
      <c r="X33" s="1"/>
      <c r="Y33" s="1"/>
      <c r="Z33" s="1"/>
    </row>
    <row r="34" spans="1:26" ht="19.5" customHeight="1">
      <c r="A34" s="18">
        <v>18</v>
      </c>
      <c r="B34" s="19"/>
      <c r="C34" s="19"/>
      <c r="D34" s="19"/>
      <c r="E34" s="49"/>
      <c r="F34" s="47"/>
      <c r="G34" s="19"/>
      <c r="H34" s="19"/>
      <c r="I34" s="19" t="s">
        <v>29</v>
      </c>
      <c r="J34" s="19"/>
      <c r="K34" s="19"/>
      <c r="L34" s="20"/>
      <c r="M34" s="20"/>
      <c r="N34" s="20"/>
      <c r="O34" s="20"/>
      <c r="P34" s="19"/>
      <c r="Q34" s="19"/>
      <c r="R34" s="19"/>
      <c r="S34" s="22"/>
      <c r="T34" s="1"/>
      <c r="U34" s="18" t="s">
        <v>38</v>
      </c>
      <c r="V34" s="19">
        <f>COUNTIFS($B$17:$B$36,"LCpl",$G$17:$G$36,"M")</f>
        <v>0</v>
      </c>
      <c r="W34" s="26">
        <f>COUNTIFS($B$17:$B$36,"LCpl",$G$17:$G$36,"F")</f>
        <v>0</v>
      </c>
      <c r="X34" s="1"/>
      <c r="Y34" s="1"/>
      <c r="Z34" s="1"/>
    </row>
    <row r="35" spans="1:26" ht="19.5" customHeight="1">
      <c r="A35" s="18">
        <v>19</v>
      </c>
      <c r="B35" s="19"/>
      <c r="C35" s="19"/>
      <c r="D35" s="19"/>
      <c r="E35" s="49"/>
      <c r="F35" s="47"/>
      <c r="G35" s="19"/>
      <c r="H35" s="19"/>
      <c r="I35" s="19" t="s">
        <v>29</v>
      </c>
      <c r="J35" s="19"/>
      <c r="K35" s="19"/>
      <c r="L35" s="20"/>
      <c r="M35" s="20"/>
      <c r="N35" s="20"/>
      <c r="O35" s="20"/>
      <c r="P35" s="19"/>
      <c r="Q35" s="19"/>
      <c r="R35" s="19"/>
      <c r="S35" s="22"/>
      <c r="T35" s="1"/>
      <c r="U35" s="18" t="s">
        <v>24</v>
      </c>
      <c r="V35" s="19">
        <f>COUNTIFS($B$17:$B$36,"BC",$G$17:$G$36,"M")</f>
        <v>0</v>
      </c>
      <c r="W35" s="26">
        <f>COUNTIFS($B$17:$B$36,"BC",$G$17:$G$36,"F")</f>
        <v>0</v>
      </c>
      <c r="X35" s="1"/>
      <c r="Y35" s="1"/>
      <c r="Z35" s="1"/>
    </row>
    <row r="36" spans="1:26" ht="19.5" customHeight="1">
      <c r="A36" s="27">
        <v>20</v>
      </c>
      <c r="B36" s="28"/>
      <c r="C36" s="28"/>
      <c r="D36" s="28"/>
      <c r="E36" s="69"/>
      <c r="F36" s="70"/>
      <c r="G36" s="28"/>
      <c r="H36" s="28"/>
      <c r="I36" s="28" t="s">
        <v>29</v>
      </c>
      <c r="J36" s="28"/>
      <c r="K36" s="28"/>
      <c r="L36" s="29"/>
      <c r="M36" s="29"/>
      <c r="N36" s="29"/>
      <c r="O36" s="29"/>
      <c r="P36" s="28"/>
      <c r="Q36" s="28"/>
      <c r="R36" s="28"/>
      <c r="S36" s="30"/>
      <c r="T36" s="1"/>
      <c r="U36" s="27" t="s">
        <v>39</v>
      </c>
      <c r="V36" s="69">
        <f>$V$34+$W$34+$V$35+$W$35</f>
        <v>0</v>
      </c>
      <c r="W36" s="71"/>
      <c r="X36" s="1"/>
      <c r="Y36" s="1"/>
      <c r="Z36" s="1"/>
    </row>
    <row r="37" spans="1:26" ht="19.5" customHeight="1">
      <c r="A37" s="31"/>
      <c r="B37" s="31"/>
      <c r="C37" s="31"/>
      <c r="D37" s="31"/>
      <c r="E37" s="31"/>
      <c r="F37" s="31"/>
      <c r="G37" s="31"/>
      <c r="H37" s="32"/>
      <c r="I37" s="31"/>
      <c r="J37" s="31"/>
      <c r="K37" s="31"/>
      <c r="L37" s="33"/>
      <c r="M37" s="33"/>
      <c r="N37" s="33"/>
      <c r="O37" s="33"/>
      <c r="P37" s="31"/>
      <c r="Q37" s="31"/>
      <c r="R37" s="31"/>
      <c r="S37" s="33"/>
      <c r="T37" s="1"/>
      <c r="U37" s="31"/>
      <c r="V37" s="31"/>
      <c r="W37" s="31"/>
      <c r="X37" s="1"/>
      <c r="Y37" s="1"/>
      <c r="Z37" s="1"/>
    </row>
    <row r="38" spans="1:26" ht="19.5" customHeight="1">
      <c r="A38" s="34" t="s">
        <v>40</v>
      </c>
      <c r="B38" s="34">
        <f>$V$36</f>
        <v>0</v>
      </c>
      <c r="C38" s="54" t="s">
        <v>56</v>
      </c>
      <c r="D38" s="51"/>
      <c r="E38" s="51"/>
      <c r="F38" s="34">
        <f>$C$9</f>
        <v>0</v>
      </c>
      <c r="G38" s="36" t="s">
        <v>41</v>
      </c>
      <c r="H38" s="33"/>
      <c r="I38" s="36"/>
      <c r="J38" s="36"/>
      <c r="K38" s="1"/>
      <c r="L38" s="1"/>
      <c r="M38" s="1"/>
      <c r="N38" s="33"/>
      <c r="O38" s="33"/>
      <c r="P38" s="31"/>
      <c r="Q38" s="31"/>
      <c r="R38" s="31"/>
      <c r="S38" s="33"/>
      <c r="T38" s="1"/>
      <c r="U38" s="31"/>
      <c r="V38" s="31"/>
      <c r="W38" s="31"/>
      <c r="X38" s="1"/>
      <c r="Y38" s="1"/>
      <c r="Z38" s="1"/>
    </row>
    <row r="39" spans="1:26" ht="19.5" customHeight="1">
      <c r="A39" s="34"/>
      <c r="B39" s="34"/>
      <c r="C39" s="35"/>
      <c r="D39" s="35"/>
      <c r="E39" s="35"/>
      <c r="F39" s="34"/>
      <c r="G39" s="33"/>
      <c r="H39" s="33"/>
      <c r="I39" s="36"/>
      <c r="J39" s="36"/>
      <c r="K39" s="1"/>
      <c r="L39" s="1"/>
      <c r="M39" s="1"/>
      <c r="N39" s="33"/>
      <c r="O39" s="33"/>
      <c r="P39" s="31"/>
      <c r="Q39" s="31"/>
      <c r="R39" s="31"/>
      <c r="S39" s="33"/>
      <c r="T39" s="1"/>
      <c r="U39" s="31"/>
      <c r="V39" s="31"/>
      <c r="W39" s="31"/>
      <c r="X39" s="1"/>
      <c r="Y39" s="1"/>
      <c r="Z39" s="1"/>
    </row>
    <row r="40" spans="1:26" ht="19.5" customHeight="1"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37"/>
      <c r="P40" s="1"/>
      <c r="Q40" s="37" t="s">
        <v>42</v>
      </c>
      <c r="R40" s="1"/>
      <c r="S40" s="37"/>
      <c r="T40" s="1"/>
      <c r="U40" s="1"/>
      <c r="V40" s="1"/>
      <c r="W40" s="1"/>
      <c r="X40" s="1"/>
      <c r="Y40" s="1"/>
      <c r="Z40" s="1"/>
    </row>
    <row r="41" spans="1:26" ht="19.5" customHeight="1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38" t="s">
        <v>43</v>
      </c>
      <c r="R41" s="72"/>
      <c r="S41" s="62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38" t="s">
        <v>44</v>
      </c>
      <c r="R42" s="73"/>
      <c r="S42" s="47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38" t="s">
        <v>45</v>
      </c>
      <c r="R43" s="73"/>
      <c r="S43" s="47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38" t="s">
        <v>46</v>
      </c>
      <c r="R44" s="67"/>
      <c r="S44" s="47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38" t="s">
        <v>47</v>
      </c>
      <c r="R45" s="68"/>
      <c r="S45" s="47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5">
    <mergeCell ref="V36:W36"/>
    <mergeCell ref="R41:S41"/>
    <mergeCell ref="R42:S42"/>
    <mergeCell ref="P14:P15"/>
    <mergeCell ref="R43:S43"/>
    <mergeCell ref="Q14:Q15"/>
    <mergeCell ref="R14:R15"/>
    <mergeCell ref="S14:S15"/>
    <mergeCell ref="R44:S44"/>
    <mergeCell ref="R45:S45"/>
    <mergeCell ref="E28:F28"/>
    <mergeCell ref="E29:F29"/>
    <mergeCell ref="E30:F30"/>
    <mergeCell ref="E31:F31"/>
    <mergeCell ref="E32:F32"/>
    <mergeCell ref="E33:F33"/>
    <mergeCell ref="E34:F34"/>
    <mergeCell ref="C38:E38"/>
    <mergeCell ref="E35:F35"/>
    <mergeCell ref="E36:F36"/>
    <mergeCell ref="A1:W1"/>
    <mergeCell ref="A2:W2"/>
    <mergeCell ref="A3:W3"/>
    <mergeCell ref="B7:C7"/>
    <mergeCell ref="A14:A15"/>
    <mergeCell ref="B14:B15"/>
    <mergeCell ref="C14:C15"/>
    <mergeCell ref="D14:D15"/>
    <mergeCell ref="E14:F15"/>
    <mergeCell ref="G14:J15"/>
    <mergeCell ref="K14:K15"/>
    <mergeCell ref="L14:L15"/>
    <mergeCell ref="M14:O14"/>
    <mergeCell ref="E16:F16"/>
    <mergeCell ref="E17:F17"/>
    <mergeCell ref="E18:F18"/>
    <mergeCell ref="E19:F19"/>
    <mergeCell ref="E20:F20"/>
    <mergeCell ref="E26:F26"/>
    <mergeCell ref="E27:F27"/>
    <mergeCell ref="E21:F21"/>
    <mergeCell ref="E22:F22"/>
    <mergeCell ref="E23:F23"/>
    <mergeCell ref="E24:F24"/>
    <mergeCell ref="E25:F25"/>
  </mergeCells>
  <phoneticPr fontId="15" type="noConversion"/>
  <dataValidations count="11">
    <dataValidation type="list" allowBlank="1" showErrorMessage="1" sqref="N16:N36" xr:uid="{00000000-0002-0000-0000-000000000000}">
      <formula1>"1.0,2.0,Nil"</formula1>
    </dataValidation>
    <dataValidation type="custom" allowBlank="1" showErrorMessage="1" sqref="L16:L37 G39 S16:S39 R44" xr:uid="{00000000-0002-0000-0000-000001000000}">
      <formula1>EQ(LEN(G16),(8))</formula1>
    </dataValidation>
    <dataValidation type="list" allowBlank="1" showErrorMessage="1" sqref="C17:C37" xr:uid="{00000000-0002-0000-0000-000002000000}">
      <formula1>"Stf Cdt,Snr Cdt,Ldg Cdt,1CC,Nil"</formula1>
    </dataValidation>
    <dataValidation type="custom" allowBlank="1" showErrorMessage="1" sqref="J17:J36" xr:uid="{00000000-0002-0000-0000-000003000000}">
      <formula1>EQ(LEN(J17),(5))</formula1>
    </dataValidation>
    <dataValidation type="list" allowBlank="1" showErrorMessage="1" sqref="M16:M36" xr:uid="{00000000-0002-0000-0000-000004000000}">
      <formula1>"Yes,No"</formula1>
    </dataValidation>
    <dataValidation type="list" allowBlank="1" showErrorMessage="1" sqref="B17:B36" xr:uid="{00000000-0002-0000-0000-000005000000}">
      <formula1>"LCpl,BC"</formula1>
    </dataValidation>
    <dataValidation type="list" allowBlank="1" showErrorMessage="1" sqref="G17:G37" xr:uid="{00000000-0002-0000-0000-000006000000}">
      <formula1>"M,F"</formula1>
    </dataValidation>
    <dataValidation type="list" allowBlank="1" showErrorMessage="1" sqref="N38:O38 M37:O37 H38 O16:O36" xr:uid="{00000000-0002-0000-0000-000007000000}">
      <formula1>"Pass,Not Pass"</formula1>
    </dataValidation>
    <dataValidation type="list" allowBlank="1" showErrorMessage="1" sqref="B37" xr:uid="{00000000-0002-0000-0000-000008000000}">
      <formula1>"LCpl,1CC,BC"</formula1>
    </dataValidation>
    <dataValidation type="custom" allowBlank="1" showErrorMessage="1" sqref="C9" xr:uid="{00000000-0002-0000-0000-000009000000}">
      <formula1>AND(GTE(LEN(C9),MIN((1),(3))),LTE(LEN(C9),MAX((1),(3))))</formula1>
    </dataValidation>
    <dataValidation type="custom" allowBlank="1" showErrorMessage="1" sqref="H17:H36" xr:uid="{00000000-0002-0000-0000-00000A000000}">
      <formula1>EQ(LEN(H17),(2))</formula1>
    </dataValidation>
  </dataValidations>
  <pageMargins left="0.70866141732283472" right="0.70866141732283472" top="0.74803149606299213" bottom="0.74803149606299213" header="0" footer="0"/>
  <pageSetup paperSize="9" orientation="landscape"/>
  <headerFooter>
    <oddFooter>&amp;LVersion: 1&amp;CPage &amp;P of</oddFooter>
  </headerFooter>
  <colBreaks count="1" manualBreakCount="1">
    <brk id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/>
  </sheetViews>
  <sheetFormatPr defaultColWidth="12.625" defaultRowHeight="15" customHeight="1"/>
  <cols>
    <col min="1" max="26" width="7.75" customWidth="1"/>
  </cols>
  <sheetData>
    <row r="1" spans="1:9" ht="14.25" customHeight="1"/>
    <row r="2" spans="1:9" ht="14.25" customHeight="1">
      <c r="A2" s="76" t="s">
        <v>48</v>
      </c>
      <c r="B2" s="60"/>
      <c r="C2" s="60"/>
      <c r="D2" s="60"/>
      <c r="E2" s="60"/>
      <c r="F2" s="60"/>
      <c r="G2" s="60"/>
      <c r="H2" s="60"/>
      <c r="I2" s="77"/>
    </row>
    <row r="3" spans="1:9" ht="14.25" customHeight="1">
      <c r="A3" s="39"/>
      <c r="I3" s="40"/>
    </row>
    <row r="4" spans="1:9" ht="14.25" customHeight="1">
      <c r="A4" s="39"/>
      <c r="B4" s="78" t="s">
        <v>49</v>
      </c>
      <c r="C4" s="41" t="s">
        <v>28</v>
      </c>
      <c r="D4" s="41" t="e">
        <f>COUNTIF('Unit Nomination Form'!#REF!,Statistics!C4)</f>
        <v>#REF!</v>
      </c>
      <c r="F4" s="78" t="s">
        <v>8</v>
      </c>
      <c r="G4" s="41" t="s">
        <v>50</v>
      </c>
      <c r="H4" s="41">
        <f>COUNTIF('Unit Nomination Form'!B17:B36,Statistics!G4)</f>
        <v>0</v>
      </c>
      <c r="I4" s="40"/>
    </row>
    <row r="5" spans="1:9" ht="14.25" customHeight="1">
      <c r="A5" s="39"/>
      <c r="B5" s="79"/>
      <c r="C5" s="41" t="s">
        <v>35</v>
      </c>
      <c r="D5" s="41" t="e">
        <f>COUNTIF('Unit Nomination Form'!#REF!,Statistics!C5)</f>
        <v>#REF!</v>
      </c>
      <c r="F5" s="79"/>
      <c r="G5" s="41" t="s">
        <v>51</v>
      </c>
      <c r="H5" s="41">
        <f>COUNTIF('Unit Nomination Form'!B17:B36,Statistics!G5)</f>
        <v>0</v>
      </c>
      <c r="I5" s="40"/>
    </row>
    <row r="6" spans="1:9" ht="14.25" customHeight="1">
      <c r="A6" s="39"/>
      <c r="B6" s="58"/>
      <c r="C6" s="41" t="s">
        <v>39</v>
      </c>
      <c r="D6" s="41" t="e">
        <f>SUM(D4:D5)</f>
        <v>#REF!</v>
      </c>
      <c r="F6" s="79"/>
      <c r="G6" s="41" t="s">
        <v>52</v>
      </c>
      <c r="H6" s="41">
        <f>COUNTIF('Unit Nomination Form'!B17:B36,Statistics!G6)</f>
        <v>0</v>
      </c>
      <c r="I6" s="40"/>
    </row>
    <row r="7" spans="1:9" ht="14.25" customHeight="1">
      <c r="A7" s="39"/>
      <c r="F7" s="79"/>
      <c r="G7" s="41" t="s">
        <v>53</v>
      </c>
      <c r="H7" s="41">
        <f>COUNTIF('Unit Nomination Form'!B17:B36,Statistics!G7)</f>
        <v>0</v>
      </c>
      <c r="I7" s="40"/>
    </row>
    <row r="8" spans="1:9" ht="14.25" customHeight="1">
      <c r="A8" s="39"/>
      <c r="B8" s="78" t="s">
        <v>13</v>
      </c>
      <c r="C8" s="41">
        <v>11</v>
      </c>
      <c r="D8" s="41">
        <f>COUNTIF('Unit Nomination Form'!K17:K36,Statistics!C8)</f>
        <v>0</v>
      </c>
      <c r="F8" s="79"/>
      <c r="G8" s="41" t="s">
        <v>38</v>
      </c>
      <c r="H8" s="41">
        <f>COUNTIF('Unit Nomination Form'!B17:B36,Statistics!G8)</f>
        <v>0</v>
      </c>
      <c r="I8" s="40"/>
    </row>
    <row r="9" spans="1:9" ht="14.25" customHeight="1">
      <c r="A9" s="39"/>
      <c r="B9" s="79"/>
      <c r="C9" s="41">
        <v>12</v>
      </c>
      <c r="D9" s="41">
        <f>COUNTIF('Unit Nomination Form'!K17:K36,Statistics!C9)</f>
        <v>0</v>
      </c>
      <c r="F9" s="79"/>
      <c r="G9" s="41" t="s">
        <v>24</v>
      </c>
      <c r="H9" s="41">
        <f>COUNTIF('Unit Nomination Form'!B17:B36,Statistics!G9)</f>
        <v>0</v>
      </c>
      <c r="I9" s="40"/>
    </row>
    <row r="10" spans="1:9" ht="14.25" customHeight="1">
      <c r="A10" s="39"/>
      <c r="B10" s="79"/>
      <c r="C10" s="41">
        <v>13</v>
      </c>
      <c r="D10" s="41">
        <f>COUNTIF('Unit Nomination Form'!K17:K36,Statistics!C10)</f>
        <v>0</v>
      </c>
      <c r="F10" s="79"/>
      <c r="G10" s="41" t="s">
        <v>54</v>
      </c>
      <c r="H10" s="41">
        <f>COUNTIF('Unit Nomination Form'!B17:B36,Statistics!G10)</f>
        <v>0</v>
      </c>
      <c r="I10" s="40"/>
    </row>
    <row r="11" spans="1:9" ht="14.25" customHeight="1">
      <c r="A11" s="39"/>
      <c r="B11" s="79"/>
      <c r="C11" s="41">
        <v>14</v>
      </c>
      <c r="D11" s="41">
        <f>COUNTIF('Unit Nomination Form'!K17:K36,Statistics!C11)</f>
        <v>0</v>
      </c>
      <c r="F11" s="58"/>
      <c r="G11" s="41" t="s">
        <v>39</v>
      </c>
      <c r="H11" s="41">
        <f>SUM(H4:H10)</f>
        <v>0</v>
      </c>
      <c r="I11" s="40"/>
    </row>
    <row r="12" spans="1:9" ht="14.25" customHeight="1">
      <c r="A12" s="39"/>
      <c r="B12" s="79"/>
      <c r="C12" s="41">
        <v>15</v>
      </c>
      <c r="D12" s="41">
        <f>COUNTIF('Unit Nomination Form'!K17:K36,Statistics!C12)</f>
        <v>0</v>
      </c>
      <c r="I12" s="40"/>
    </row>
    <row r="13" spans="1:9" ht="14.25" customHeight="1">
      <c r="A13" s="39"/>
      <c r="B13" s="79"/>
      <c r="C13" s="41">
        <v>16</v>
      </c>
      <c r="D13" s="41">
        <f>COUNTIF('Unit Nomination Form'!K17:K36,Statistics!C13)</f>
        <v>0</v>
      </c>
      <c r="I13" s="40"/>
    </row>
    <row r="14" spans="1:9" ht="14.25" customHeight="1">
      <c r="A14" s="39"/>
      <c r="B14" s="79"/>
      <c r="C14" s="41">
        <v>17</v>
      </c>
      <c r="D14" s="41">
        <f>COUNTIF('Unit Nomination Form'!K17:K36,Statistics!C14)</f>
        <v>0</v>
      </c>
      <c r="I14" s="40"/>
    </row>
    <row r="15" spans="1:9" ht="14.25" customHeight="1">
      <c r="A15" s="39"/>
      <c r="B15" s="79"/>
      <c r="C15" s="41">
        <v>18</v>
      </c>
      <c r="D15" s="41">
        <f>COUNTIF('Unit Nomination Form'!K17:K36,Statistics!C15)</f>
        <v>0</v>
      </c>
      <c r="I15" s="40"/>
    </row>
    <row r="16" spans="1:9" ht="14.25" customHeight="1">
      <c r="A16" s="39"/>
      <c r="B16" s="79"/>
      <c r="C16" s="41">
        <v>19</v>
      </c>
      <c r="D16" s="41">
        <f>COUNTIF('Unit Nomination Form'!K17:K36,Statistics!C16)</f>
        <v>0</v>
      </c>
      <c r="I16" s="40"/>
    </row>
    <row r="17" spans="1:9" ht="14.25" customHeight="1">
      <c r="A17" s="39"/>
      <c r="B17" s="79"/>
      <c r="C17" s="41">
        <v>20</v>
      </c>
      <c r="D17" s="41">
        <f>COUNTIF('Unit Nomination Form'!K17:K36,Statistics!C17)</f>
        <v>0</v>
      </c>
      <c r="I17" s="40"/>
    </row>
    <row r="18" spans="1:9" ht="14.25" customHeight="1">
      <c r="A18" s="39"/>
      <c r="B18" s="79"/>
      <c r="C18" s="41">
        <v>21</v>
      </c>
      <c r="D18" s="41">
        <f>COUNTIF('Unit Nomination Form'!K17:K36,Statistics!C18)</f>
        <v>0</v>
      </c>
      <c r="I18" s="40"/>
    </row>
    <row r="19" spans="1:9" ht="14.25" customHeight="1">
      <c r="A19" s="39"/>
      <c r="B19" s="58"/>
      <c r="C19" s="41" t="s">
        <v>39</v>
      </c>
      <c r="D19" s="41">
        <f>SUM(D8:D18)</f>
        <v>0</v>
      </c>
      <c r="I19" s="40"/>
    </row>
    <row r="20" spans="1:9" ht="14.25" customHeight="1">
      <c r="A20" s="42"/>
      <c r="B20" s="43"/>
      <c r="C20" s="43"/>
      <c r="D20" s="43"/>
      <c r="E20" s="43"/>
      <c r="F20" s="43"/>
      <c r="G20" s="43"/>
      <c r="H20" s="43"/>
      <c r="I20" s="44"/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2:I2"/>
    <mergeCell ref="B4:B6"/>
    <mergeCell ref="F4:F11"/>
    <mergeCell ref="B8:B19"/>
  </mergeCells>
  <phoneticPr fontId="15" type="noConversion"/>
  <pageMargins left="0.75" right="0.75" top="1" bottom="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Unit Nomination Form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CHAN Chung Ki Louis</dc:creator>
  <cp:lastModifiedBy>Mr CHAN Chung Ki Louis</cp:lastModifiedBy>
  <dcterms:created xsi:type="dcterms:W3CDTF">2021-11-05T01:41:26Z</dcterms:created>
  <dcterms:modified xsi:type="dcterms:W3CDTF">2022-10-10T23:42:48Z</dcterms:modified>
</cp:coreProperties>
</file>